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47.36\Perepis\1\127  СП на 01.07.2023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ГР'!$FJ$126</definedName>
  </definedNames>
  <calcPr calcId="162913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DX48" i="1"/>
  <c r="EK48" i="1"/>
  <c r="EX48" i="1"/>
  <c r="DX49" i="1"/>
  <c r="EK49" i="1" s="1"/>
  <c r="EX49" i="1"/>
  <c r="DX50" i="1"/>
  <c r="EK50" i="1"/>
  <c r="EX50" i="1"/>
  <c r="DX51" i="1"/>
  <c r="EK51" i="1" s="1"/>
  <c r="EX51" i="1"/>
  <c r="DX52" i="1"/>
  <c r="EK52" i="1"/>
  <c r="EX52" i="1"/>
  <c r="DX53" i="1"/>
  <c r="EK53" i="1" s="1"/>
  <c r="EX53" i="1"/>
  <c r="DX54" i="1"/>
  <c r="EK54" i="1"/>
  <c r="EX54" i="1"/>
  <c r="DX55" i="1"/>
  <c r="EK55" i="1" s="1"/>
  <c r="EX55" i="1"/>
  <c r="DX56" i="1"/>
  <c r="EK56" i="1"/>
  <c r="EX56" i="1"/>
  <c r="DX57" i="1"/>
  <c r="EK57" i="1" s="1"/>
  <c r="EX57" i="1"/>
  <c r="DX58" i="1"/>
  <c r="EK58" i="1"/>
  <c r="EX58" i="1"/>
  <c r="DX59" i="1"/>
  <c r="EK59" i="1" s="1"/>
  <c r="EX59" i="1"/>
  <c r="DX60" i="1"/>
  <c r="EK60" i="1"/>
  <c r="EX60" i="1"/>
  <c r="DX61" i="1"/>
  <c r="EK61" i="1" s="1"/>
  <c r="EX61" i="1"/>
  <c r="DX62" i="1"/>
  <c r="EK62" i="1"/>
  <c r="EX62" i="1"/>
  <c r="DX63" i="1"/>
  <c r="EK63" i="1" s="1"/>
  <c r="EX63" i="1"/>
  <c r="DX64" i="1"/>
  <c r="EK64" i="1"/>
  <c r="EX64" i="1"/>
  <c r="DX65" i="1"/>
  <c r="EK65" i="1" s="1"/>
  <c r="EX65" i="1"/>
  <c r="DX66" i="1"/>
  <c r="EK66" i="1"/>
  <c r="EX66" i="1"/>
  <c r="DX67" i="1"/>
  <c r="EK67" i="1" s="1"/>
  <c r="EX67" i="1"/>
  <c r="DX68" i="1"/>
  <c r="EK68" i="1"/>
  <c r="EX68" i="1"/>
  <c r="DX69" i="1"/>
  <c r="EK69" i="1" s="1"/>
  <c r="EX69" i="1"/>
  <c r="DX70" i="1"/>
  <c r="EK70" i="1"/>
  <c r="EX70" i="1"/>
  <c r="DX71" i="1"/>
  <c r="EK71" i="1" s="1"/>
  <c r="EX71" i="1"/>
  <c r="DX72" i="1"/>
  <c r="EK72" i="1"/>
  <c r="EX72" i="1"/>
  <c r="DX73" i="1"/>
  <c r="EK73" i="1" s="1"/>
  <c r="EX73" i="1"/>
  <c r="DX74" i="1"/>
  <c r="EK74" i="1"/>
  <c r="EX74" i="1"/>
  <c r="DX75" i="1"/>
  <c r="EK75" i="1" s="1"/>
  <c r="EX75" i="1"/>
  <c r="DX76" i="1"/>
  <c r="EK76" i="1"/>
  <c r="EX76" i="1"/>
  <c r="DX77" i="1"/>
  <c r="EK77" i="1" s="1"/>
  <c r="EX77" i="1"/>
  <c r="DX78" i="1"/>
  <c r="EK78" i="1"/>
  <c r="EX78" i="1"/>
  <c r="DX79" i="1"/>
  <c r="EK79" i="1" s="1"/>
  <c r="EX79" i="1"/>
  <c r="DX80" i="1"/>
  <c r="EK80" i="1"/>
  <c r="EX80" i="1"/>
  <c r="DX81" i="1"/>
  <c r="EK81" i="1" s="1"/>
  <c r="EX81" i="1"/>
  <c r="DX82" i="1"/>
  <c r="EK82" i="1"/>
  <c r="EX82" i="1"/>
  <c r="DX83" i="1"/>
  <c r="EK83" i="1" s="1"/>
  <c r="EX83" i="1"/>
  <c r="DX84" i="1"/>
  <c r="EK84" i="1"/>
  <c r="EX84" i="1"/>
  <c r="DX85" i="1"/>
  <c r="EK85" i="1" s="1"/>
  <c r="EX85" i="1"/>
  <c r="DX86" i="1"/>
  <c r="EK86" i="1"/>
  <c r="EX86" i="1"/>
  <c r="DX87" i="1"/>
  <c r="EK87" i="1" s="1"/>
  <c r="EX87" i="1"/>
  <c r="DX88" i="1"/>
  <c r="EK88" i="1"/>
  <c r="EX88" i="1"/>
  <c r="DX89" i="1"/>
  <c r="EK89" i="1" s="1"/>
  <c r="EX89" i="1"/>
  <c r="DX90" i="1"/>
  <c r="EK90" i="1"/>
  <c r="EX90" i="1"/>
  <c r="DX91" i="1"/>
  <c r="EE103" i="1"/>
  <c r="ET103" i="1"/>
  <c r="EE104" i="1"/>
  <c r="ET104" i="1"/>
  <c r="EE105" i="1"/>
  <c r="ET105" i="1"/>
  <c r="EE106" i="1"/>
  <c r="ET106" i="1"/>
  <c r="EE107" i="1"/>
  <c r="ET107" i="1"/>
  <c r="EE108" i="1"/>
  <c r="ET108" i="1"/>
  <c r="EE109" i="1"/>
  <c r="EE110" i="1"/>
  <c r="EE111" i="1"/>
  <c r="EE112" i="1"/>
  <c r="EE113" i="1"/>
  <c r="EE114" i="1"/>
  <c r="EE115" i="1"/>
  <c r="EE116" i="1"/>
  <c r="EE117" i="1"/>
</calcChain>
</file>

<file path=xl/sharedStrings.xml><?xml version="1.0" encoding="utf-8"?>
<sst xmlns="http://schemas.openxmlformats.org/spreadsheetml/2006/main" count="215" uniqueCount="169">
  <si>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</si>
  <si>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</si>
  <si>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</si>
  <si>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</si>
  <si>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</si>
  <si>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</si>
  <si>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</si>
  <si>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</si>
  <si>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</si>
  <si>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</si>
  <si>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</si>
  <si>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</si>
  <si>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</si>
  <si>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</si>
  <si>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</si>
  <si>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</si>
  <si>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01.07.2023 г.</t>
  </si>
  <si>
    <t>07.07.2023</t>
  </si>
  <si>
    <t>noname</t>
  </si>
  <si>
    <t>бюджет Дрожжановского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</si>
  <si>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</si>
  <si>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</si>
  <si>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</si>
  <si>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</si>
  <si>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</si>
  <si>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</si>
  <si>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</si>
  <si>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</si>
  <si>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</si>
  <si>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</si>
  <si>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</si>
  <si>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</si>
  <si>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</si>
  <si>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</si>
  <si>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</si>
  <si>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18210102010010000000111 0000000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</si>
  <si>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</si>
  <si>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18210102030010000000111 0000000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</si>
  <si>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</si>
  <si>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18210503010010000000111 0000000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</si>
  <si>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</si>
  <si>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18210601030100000000111 0000000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</si>
  <si>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</si>
  <si>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18210606033100000000111 0000000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</si>
  <si>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</si>
  <si>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18210606043100000000111 0000000</t>
  </si>
  <si>
    <t>Невыясненные поступления, зачисляемые в бюджеты сельских поселений</t>
  </si>
  <si>
    <t>96711701050100000000181 0000000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</si>
  <si>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</si>
  <si>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99210804020010000000112 0000000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</si>
  <si>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</si>
  <si>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99211602020020000000145 0000000</t>
  </si>
  <si>
    <t>Средства самообложения граждан, зачисляемые в бюджеты сельских поселений</t>
  </si>
  <si>
    <t>99211714030100000000155 0000000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</si>
  <si>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</si>
  <si>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99220216001100000000151 0000000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</si>
  <si>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</si>
  <si>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99220235118100000000151 0000000</t>
  </si>
  <si>
    <t>Прочие межбюджетные трансферты, передаваемые бюджетам сельских поселений</t>
  </si>
  <si>
    <t>99220249999100000000151 0000000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</si>
  <si>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</si>
  <si>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</si>
  <si>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</si>
  <si>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</si>
  <si>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</si>
  <si>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</si>
  <si>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</si>
  <si>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</si>
  <si>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</si>
  <si>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</si>
  <si>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</si>
  <si>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</si>
  <si>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90401029900002030121211</t>
  </si>
  <si>
    <t>Начисления на выплаты по оплате труда</t>
  </si>
  <si>
    <t>90401029900002030129213</t>
  </si>
  <si>
    <t>90401049900002040121211</t>
  </si>
  <si>
    <t>90401049900002040129213</t>
  </si>
  <si>
    <t>Услуги связи</t>
  </si>
  <si>
    <t>90401049900002040244221</t>
  </si>
  <si>
    <t>Работы, услуги по содержанию имущества</t>
  </si>
  <si>
    <t>90401049900002040244225</t>
  </si>
  <si>
    <t>Прочие работы, услуги</t>
  </si>
  <si>
    <t>90401049900002040244226</t>
  </si>
  <si>
    <t>Страхование</t>
  </si>
  <si>
    <t>90401049900002040244227</t>
  </si>
  <si>
    <t>Увеличение стоимости горюче-смазочных материалов</t>
  </si>
  <si>
    <t>90401049900002040244343</t>
  </si>
  <si>
    <t>Увеличение стоимости прочих материальных запасов</t>
  </si>
  <si>
    <t>90401049900002040244346</t>
  </si>
  <si>
    <t>Налоги, пошлины и сборы</t>
  </si>
  <si>
    <t>90401049900002040852291</t>
  </si>
  <si>
    <t>Иные выплаты текущего характера организациям</t>
  </si>
  <si>
    <t>90401049900002040853297</t>
  </si>
  <si>
    <t>90401139900029900111211</t>
  </si>
  <si>
    <t>90401139900029900119213</t>
  </si>
  <si>
    <t>90402039900051180121211</t>
  </si>
  <si>
    <t>90402039900051180129213</t>
  </si>
  <si>
    <t>90402039900051180244346</t>
  </si>
  <si>
    <t>90403109900022680852291</t>
  </si>
  <si>
    <t>90403149900022690244225</t>
  </si>
  <si>
    <t>Коммунальные услуги</t>
  </si>
  <si>
    <t>90403149900022690247223</t>
  </si>
  <si>
    <t>9040409Б100078020244226</t>
  </si>
  <si>
    <t>90405039900002950851291</t>
  </si>
  <si>
    <t>9040503Б100078010247223</t>
  </si>
  <si>
    <t>9040503Б100078050244223</t>
  </si>
  <si>
    <t>Арендная плата за пользование имуществом (за исключением земельных участков и других обособленных природных объектов)</t>
  </si>
  <si>
    <t>9040503Б100078050244224</t>
  </si>
  <si>
    <t>9040503Б100078050244225</t>
  </si>
  <si>
    <t>9040503Б100078050244226</t>
  </si>
  <si>
    <t>9040503Б100078050244227</t>
  </si>
  <si>
    <t>Увеличение стоимости основных средств</t>
  </si>
  <si>
    <t>9040503Б100078050244310</t>
  </si>
  <si>
    <t>9040503Б100078050244343</t>
  </si>
  <si>
    <t>Увеличение стоимости строительных материалов</t>
  </si>
  <si>
    <t>9040503Б100078050244344</t>
  </si>
  <si>
    <t>9040503Б100078050244346</t>
  </si>
  <si>
    <t>9040503Б100078050852291</t>
  </si>
  <si>
    <t>90408010840144091244225</t>
  </si>
  <si>
    <t>90408010840144091244226</t>
  </si>
  <si>
    <t>90408010840144091244344</t>
  </si>
  <si>
    <t>90408010840144091244346</t>
  </si>
  <si>
    <t>Увеличение стоимости прочих материальных запасов однократного применения</t>
  </si>
  <si>
    <t>90408010840144091244349</t>
  </si>
  <si>
    <t>90408010840144091247223</t>
  </si>
  <si>
    <t>Штрафы за нарушение законодательства о налогах и сборах, законодательства о страховых взносах</t>
  </si>
  <si>
    <t>90408010840144091853292</t>
  </si>
  <si>
    <t>90408019900002950851291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</si>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</sst>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7"/>
  <sheetViews>
    <sheetView tabSelected="1" topLeftCell="A34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5282617.8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1914355.17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3" si="0">CF19+CW19+DN19</f>
        <v>1914355.17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3" si="1">BJ19-EE19</f>
        <v>3368262.63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5282617.8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1914355.17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1914355.17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3368262.63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86000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36459.29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36459.29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49540.71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85.15" customHeight="1" x14ac:dyDescent="0.2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-1.92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-1.92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1.92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48.6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>
        <v>8000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34521.47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34521.47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-26521.47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97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144000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-154.66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-154.66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144154.66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283000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75808.42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75808.42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207191.58000000002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412000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2843.22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2843.22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409156.78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24.2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471.35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471.35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-471.35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85.15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2000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800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800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1200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5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2000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2000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36.4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354500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356000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356000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-1500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36.4" customHeight="1" x14ac:dyDescent="0.2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2493400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1261200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1261200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1232200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60.75" customHeight="1" x14ac:dyDescent="0.2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126420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63208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63208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63212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36.4" customHeight="1" x14ac:dyDescent="0.2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1371297.8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83200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83200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1288097.8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6" t="s">
        <v>60</v>
      </c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2" t="s">
        <v>61</v>
      </c>
    </row>
    <row r="44" spans="1:166" ht="12.75" customHeight="1" x14ac:dyDescent="0.2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</row>
    <row r="45" spans="1:166" ht="24" customHeight="1" x14ac:dyDescent="0.2">
      <c r="A45" s="41" t="s">
        <v>21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2"/>
      <c r="AK45" s="45" t="s">
        <v>22</v>
      </c>
      <c r="AL45" s="41"/>
      <c r="AM45" s="41"/>
      <c r="AN45" s="41"/>
      <c r="AO45" s="41"/>
      <c r="AP45" s="42"/>
      <c r="AQ45" s="45" t="s">
        <v>62</v>
      </c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2"/>
      <c r="BC45" s="45" t="s">
        <v>63</v>
      </c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2"/>
      <c r="BU45" s="45" t="s">
        <v>64</v>
      </c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2"/>
      <c r="CH45" s="35" t="s">
        <v>25</v>
      </c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7"/>
      <c r="EK45" s="35" t="s">
        <v>65</v>
      </c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70"/>
    </row>
    <row r="46" spans="1:166" ht="78.75" customHeight="1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4"/>
      <c r="AK46" s="46"/>
      <c r="AL46" s="43"/>
      <c r="AM46" s="43"/>
      <c r="AN46" s="43"/>
      <c r="AO46" s="43"/>
      <c r="AP46" s="44"/>
      <c r="AQ46" s="46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4"/>
      <c r="BC46" s="46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4"/>
      <c r="BU46" s="46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4"/>
      <c r="CH46" s="36" t="s">
        <v>66</v>
      </c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7"/>
      <c r="CX46" s="35" t="s">
        <v>28</v>
      </c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7"/>
      <c r="DK46" s="35" t="s">
        <v>29</v>
      </c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7"/>
      <c r="DX46" s="35" t="s">
        <v>30</v>
      </c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7"/>
      <c r="EK46" s="46" t="s">
        <v>67</v>
      </c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4"/>
      <c r="EX46" s="35" t="s">
        <v>68</v>
      </c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70"/>
    </row>
    <row r="47" spans="1:166" ht="14.25" customHeight="1" x14ac:dyDescent="0.2">
      <c r="A47" s="39">
        <v>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29">
        <v>2</v>
      </c>
      <c r="AL47" s="30"/>
      <c r="AM47" s="30"/>
      <c r="AN47" s="30"/>
      <c r="AO47" s="30"/>
      <c r="AP47" s="31"/>
      <c r="AQ47" s="29">
        <v>3</v>
      </c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1"/>
      <c r="BC47" s="29">
        <v>4</v>
      </c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1"/>
      <c r="BU47" s="29">
        <v>5</v>
      </c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1"/>
      <c r="CH47" s="29">
        <v>6</v>
      </c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1"/>
      <c r="CX47" s="29">
        <v>7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1"/>
      <c r="DK47" s="29">
        <v>8</v>
      </c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1"/>
      <c r="DX47" s="29">
        <v>9</v>
      </c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1"/>
      <c r="EK47" s="29">
        <v>10</v>
      </c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49">
        <v>11</v>
      </c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6"/>
    </row>
    <row r="48" spans="1:166" ht="15" customHeight="1" x14ac:dyDescent="0.2">
      <c r="A48" s="50" t="s">
        <v>69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1" t="s">
        <v>70</v>
      </c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5">
        <v>5330907.8</v>
      </c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>
        <v>5330907.8</v>
      </c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>
        <v>1563542.88</v>
      </c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>
        <f t="shared" ref="DX48:DX91" si="2">CH48+CX48+DK48</f>
        <v>1563542.88</v>
      </c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>
        <f t="shared" ref="EK48:EK90" si="3">BC48-DX48</f>
        <v>3767364.92</v>
      </c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>
        <f t="shared" ref="EX48:EX90" si="4">BU48-DX48</f>
        <v>3767364.92</v>
      </c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6"/>
    </row>
    <row r="49" spans="1:166" ht="15" customHeight="1" x14ac:dyDescent="0.2">
      <c r="A49" s="57" t="s">
        <v>33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8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5330907.8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5330907.8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1563542.88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1563542.88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3767364.92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3767364.92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2.75" x14ac:dyDescent="0.2">
      <c r="A50" s="68" t="s">
        <v>71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72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423402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423402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253976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253976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169426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169426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24.2" customHeight="1" x14ac:dyDescent="0.2">
      <c r="A51" s="68" t="s">
        <v>73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74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127798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127798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76707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76707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51091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51091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8" t="s">
        <v>71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75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350000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350000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190255.87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190255.87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159744.13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159744.13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 x14ac:dyDescent="0.2">
      <c r="A53" s="68" t="s">
        <v>73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76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105000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105000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57459.66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57459.66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47540.34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47540.34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77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78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20000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20000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0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20000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20000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2" customHeight="1" x14ac:dyDescent="0.2">
      <c r="A55" s="68" t="s">
        <v>79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80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3000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3000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3000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3000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8" t="s">
        <v>81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82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3400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3400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3400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3400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8" t="s">
        <v>83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84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6000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6000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6000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6000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 x14ac:dyDescent="0.2">
      <c r="A58" s="68" t="s">
        <v>85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86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103500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103500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80000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80000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23500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23500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8" t="s">
        <v>87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88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32050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32050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30050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30050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2000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2000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89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90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2000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2000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2000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2000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 x14ac:dyDescent="0.2">
      <c r="A61" s="68" t="s">
        <v>91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92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1100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1100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1100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1100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71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93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339300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339300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149948.41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149948.41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189351.59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189351.59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8" t="s">
        <v>73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94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102500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102500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101986.94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101986.94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513.05999999999767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513.05999999999767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71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95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88881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88881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44440.5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44440.5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44440.5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44440.5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 x14ac:dyDescent="0.2">
      <c r="A65" s="68" t="s">
        <v>73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96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26841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26841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13423.02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13423.02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13417.98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13417.98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8" t="s">
        <v>87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97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10698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10698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10698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10698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8" t="s">
        <v>89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98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15150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15150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3000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3000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12150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12150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8" t="s">
        <v>79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99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4880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4880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197.1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197.1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4682.8999999999996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4682.8999999999996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100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101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30800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30800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11877.85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11877.85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18922.150000000001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18922.150000000001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81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102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916495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916495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916495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916495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 x14ac:dyDescent="0.2">
      <c r="A71" s="68" t="s">
        <v>89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103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30000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30000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27000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27000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3000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3000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 x14ac:dyDescent="0.2">
      <c r="A72" s="68" t="s">
        <v>100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104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320000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320000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86066.34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86066.34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233933.66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233933.66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8" t="s">
        <v>100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105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31923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31923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31923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31923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48.6" customHeight="1" x14ac:dyDescent="0.2">
      <c r="A74" s="68" t="s">
        <v>106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107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83897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83897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83897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83897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 x14ac:dyDescent="0.2">
      <c r="A75" s="68" t="s">
        <v>79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108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412387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412387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412387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412387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8" t="s">
        <v>81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109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127240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127240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82797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82797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44443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44443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8" t="s">
        <v>83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110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5000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5000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5000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5000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 x14ac:dyDescent="0.2">
      <c r="A78" s="68" t="s">
        <v>111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112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324015.8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324015.8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324015.8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324015.8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 x14ac:dyDescent="0.2">
      <c r="A79" s="68" t="s">
        <v>85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113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200000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200000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30000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30000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170000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170000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 x14ac:dyDescent="0.2">
      <c r="A80" s="68" t="s">
        <v>114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115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20000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20000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20000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20000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8" t="s">
        <v>87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116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123600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123600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123600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123600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2.75" x14ac:dyDescent="0.2">
      <c r="A82" s="68" t="s">
        <v>89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117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2050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2050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2050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2050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 x14ac:dyDescent="0.2">
      <c r="A83" s="68" t="s">
        <v>79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118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5000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5000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5000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5000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 x14ac:dyDescent="0.2">
      <c r="A84" s="68" t="s">
        <v>81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119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23000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23000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23000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23000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2" customHeight="1" x14ac:dyDescent="0.2">
      <c r="A85" s="68" t="s">
        <v>114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120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66256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66256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66256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66256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2" customHeight="1" x14ac:dyDescent="0.2">
      <c r="A86" s="68" t="s">
        <v>87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121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130000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130000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130000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130000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36.4" customHeight="1" x14ac:dyDescent="0.2">
      <c r="A87" s="68" t="s">
        <v>122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123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60000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60000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20050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20050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39950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39950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12.75" x14ac:dyDescent="0.2">
      <c r="A88" s="68" t="s">
        <v>100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124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584744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584744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280387.19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280387.19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304356.81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304356.81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48.6" customHeight="1" x14ac:dyDescent="0.2">
      <c r="A89" s="68" t="s">
        <v>125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126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1000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1000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2"/>
        <v>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1000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1000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12.75" x14ac:dyDescent="0.2">
      <c r="A90" s="68" t="s">
        <v>89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127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68000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68000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15520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2"/>
        <v>15520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3"/>
        <v>52480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4"/>
        <v>52480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24" customHeight="1" x14ac:dyDescent="0.2">
      <c r="A91" s="73" t="s">
        <v>128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4"/>
      <c r="AK91" s="75" t="s">
        <v>129</v>
      </c>
      <c r="AL91" s="76"/>
      <c r="AM91" s="76"/>
      <c r="AN91" s="76"/>
      <c r="AO91" s="76"/>
      <c r="AP91" s="76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2">
        <v>-48290</v>
      </c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>
        <v>-48290</v>
      </c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>
        <v>350812.29</v>
      </c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62">
        <f t="shared" si="2"/>
        <v>350812.29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8"/>
    </row>
    <row r="92" spans="1:166" ht="24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35.2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35.2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12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8.2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9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6" t="s">
        <v>130</v>
      </c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6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2" t="s">
        <v>131</v>
      </c>
    </row>
    <row r="99" spans="1:166" ht="12.75" customHeight="1" x14ac:dyDescent="0.2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  <c r="FI99" s="71"/>
      <c r="FJ99" s="71"/>
    </row>
    <row r="100" spans="1:166" ht="11.25" customHeight="1" x14ac:dyDescent="0.2">
      <c r="A100" s="41" t="s">
        <v>21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2"/>
      <c r="AP100" s="45" t="s">
        <v>22</v>
      </c>
      <c r="AQ100" s="41"/>
      <c r="AR100" s="41"/>
      <c r="AS100" s="41"/>
      <c r="AT100" s="41"/>
      <c r="AU100" s="42"/>
      <c r="AV100" s="45" t="s">
        <v>132</v>
      </c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2"/>
      <c r="BL100" s="45" t="s">
        <v>63</v>
      </c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2"/>
      <c r="CF100" s="35" t="s">
        <v>25</v>
      </c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7"/>
      <c r="ET100" s="45" t="s">
        <v>26</v>
      </c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7"/>
    </row>
    <row r="101" spans="1:166" ht="69.75" customHeight="1" x14ac:dyDescent="0.2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4"/>
      <c r="AP101" s="46"/>
      <c r="AQ101" s="43"/>
      <c r="AR101" s="43"/>
      <c r="AS101" s="43"/>
      <c r="AT101" s="43"/>
      <c r="AU101" s="44"/>
      <c r="AV101" s="46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4"/>
      <c r="BL101" s="46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4"/>
      <c r="CF101" s="36" t="s">
        <v>133</v>
      </c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7"/>
      <c r="CW101" s="35" t="s">
        <v>28</v>
      </c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7"/>
      <c r="DN101" s="35" t="s">
        <v>29</v>
      </c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7"/>
      <c r="EE101" s="35" t="s">
        <v>30</v>
      </c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7"/>
      <c r="ET101" s="46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8"/>
    </row>
    <row r="102" spans="1:166" ht="12" customHeight="1" x14ac:dyDescent="0.2">
      <c r="A102" s="39">
        <v>1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40"/>
      <c r="AP102" s="29">
        <v>2</v>
      </c>
      <c r="AQ102" s="30"/>
      <c r="AR102" s="30"/>
      <c r="AS102" s="30"/>
      <c r="AT102" s="30"/>
      <c r="AU102" s="31"/>
      <c r="AV102" s="29">
        <v>3</v>
      </c>
      <c r="AW102" s="30"/>
      <c r="AX102" s="30"/>
      <c r="AY102" s="30"/>
      <c r="AZ102" s="30"/>
      <c r="BA102" s="30"/>
      <c r="BB102" s="30"/>
      <c r="BC102" s="30"/>
      <c r="BD102" s="30"/>
      <c r="BE102" s="15"/>
      <c r="BF102" s="15"/>
      <c r="BG102" s="15"/>
      <c r="BH102" s="15"/>
      <c r="BI102" s="15"/>
      <c r="BJ102" s="15"/>
      <c r="BK102" s="38"/>
      <c r="BL102" s="29">
        <v>4</v>
      </c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1"/>
      <c r="CF102" s="29">
        <v>5</v>
      </c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1"/>
      <c r="CW102" s="29">
        <v>6</v>
      </c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1"/>
      <c r="DN102" s="29">
        <v>7</v>
      </c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1"/>
      <c r="EE102" s="29">
        <v>8</v>
      </c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1"/>
      <c r="ET102" s="49">
        <v>9</v>
      </c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6"/>
    </row>
    <row r="103" spans="1:166" ht="37.5" customHeight="1" x14ac:dyDescent="0.2">
      <c r="A103" s="79" t="s">
        <v>134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80"/>
      <c r="AP103" s="51" t="s">
        <v>135</v>
      </c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3"/>
      <c r="BF103" s="33"/>
      <c r="BG103" s="33"/>
      <c r="BH103" s="33"/>
      <c r="BI103" s="33"/>
      <c r="BJ103" s="33"/>
      <c r="BK103" s="54"/>
      <c r="BL103" s="55">
        <v>48290</v>
      </c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>
        <v>-350812.29</v>
      </c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>
        <f t="shared" ref="EE103:EE117" si="5">CF103+CW103+DN103</f>
        <v>-350812.29</v>
      </c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>
        <f t="shared" ref="ET103:ET108" si="6">BL103-CF103-CW103-DN103</f>
        <v>399102.29</v>
      </c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6"/>
    </row>
    <row r="104" spans="1:166" ht="36.75" customHeight="1" x14ac:dyDescent="0.2">
      <c r="A104" s="81" t="s">
        <v>136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2"/>
      <c r="AP104" s="58" t="s">
        <v>137</v>
      </c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60"/>
      <c r="BF104" s="12"/>
      <c r="BG104" s="12"/>
      <c r="BH104" s="12"/>
      <c r="BI104" s="12"/>
      <c r="BJ104" s="12"/>
      <c r="BK104" s="61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3">
        <f t="shared" si="5"/>
        <v>0</v>
      </c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5"/>
      <c r="ET104" s="63">
        <f t="shared" si="6"/>
        <v>0</v>
      </c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  <c r="FG104" s="64"/>
      <c r="FH104" s="64"/>
      <c r="FI104" s="64"/>
      <c r="FJ104" s="83"/>
    </row>
    <row r="105" spans="1:166" ht="17.25" customHeight="1" x14ac:dyDescent="0.2">
      <c r="A105" s="87" t="s">
        <v>138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8"/>
      <c r="AP105" s="23"/>
      <c r="AQ105" s="24"/>
      <c r="AR105" s="24"/>
      <c r="AS105" s="24"/>
      <c r="AT105" s="24"/>
      <c r="AU105" s="89"/>
      <c r="AV105" s="90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2"/>
      <c r="BL105" s="84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6"/>
      <c r="CF105" s="84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6"/>
      <c r="CW105" s="84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6"/>
      <c r="DN105" s="84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6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>
        <f t="shared" si="6"/>
        <v>0</v>
      </c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4" customHeight="1" x14ac:dyDescent="0.2">
      <c r="A106" s="81" t="s">
        <v>139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2"/>
      <c r="AP106" s="58" t="s">
        <v>140</v>
      </c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60"/>
      <c r="BF106" s="12"/>
      <c r="BG106" s="12"/>
      <c r="BH106" s="12"/>
      <c r="BI106" s="12"/>
      <c r="BJ106" s="12"/>
      <c r="BK106" s="61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>
        <f t="shared" si="6"/>
        <v>0</v>
      </c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17.25" customHeight="1" x14ac:dyDescent="0.2">
      <c r="A107" s="87" t="s">
        <v>138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8"/>
      <c r="AP107" s="23"/>
      <c r="AQ107" s="24"/>
      <c r="AR107" s="24"/>
      <c r="AS107" s="24"/>
      <c r="AT107" s="24"/>
      <c r="AU107" s="89"/>
      <c r="AV107" s="90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2"/>
      <c r="BL107" s="84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6"/>
      <c r="CF107" s="84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6"/>
      <c r="CW107" s="84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6"/>
      <c r="DN107" s="84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5"/>
      <c r="EB107" s="85"/>
      <c r="EC107" s="85"/>
      <c r="ED107" s="86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>
        <f t="shared" si="6"/>
        <v>0</v>
      </c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31.5" customHeight="1" x14ac:dyDescent="0.2">
      <c r="A108" s="93" t="s">
        <v>141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8" t="s">
        <v>142</v>
      </c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60"/>
      <c r="BF108" s="12"/>
      <c r="BG108" s="12"/>
      <c r="BH108" s="12"/>
      <c r="BI108" s="12"/>
      <c r="BJ108" s="12"/>
      <c r="BK108" s="61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>
        <f t="shared" si="5"/>
        <v>0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>
        <f t="shared" si="6"/>
        <v>0</v>
      </c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15" customHeight="1" x14ac:dyDescent="0.2">
      <c r="A109" s="57" t="s">
        <v>143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8" t="s">
        <v>144</v>
      </c>
      <c r="AQ109" s="59"/>
      <c r="AR109" s="59"/>
      <c r="AS109" s="59"/>
      <c r="AT109" s="59"/>
      <c r="AU109" s="59"/>
      <c r="AV109" s="76"/>
      <c r="AW109" s="76"/>
      <c r="AX109" s="76"/>
      <c r="AY109" s="76"/>
      <c r="AZ109" s="76"/>
      <c r="BA109" s="76"/>
      <c r="BB109" s="76"/>
      <c r="BC109" s="76"/>
      <c r="BD109" s="76"/>
      <c r="BE109" s="94"/>
      <c r="BF109" s="95"/>
      <c r="BG109" s="95"/>
      <c r="BH109" s="95"/>
      <c r="BI109" s="95"/>
      <c r="BJ109" s="95"/>
      <c r="BK109" s="96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0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15" customHeight="1" x14ac:dyDescent="0.2">
      <c r="A110" s="57" t="s">
        <v>145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97"/>
      <c r="AP110" s="11" t="s">
        <v>146</v>
      </c>
      <c r="AQ110" s="12"/>
      <c r="AR110" s="12"/>
      <c r="AS110" s="12"/>
      <c r="AT110" s="12"/>
      <c r="AU110" s="61"/>
      <c r="AV110" s="98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100"/>
      <c r="BL110" s="63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5"/>
      <c r="CF110" s="63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5"/>
      <c r="CW110" s="63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5"/>
      <c r="DN110" s="63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5"/>
      <c r="EE110" s="62">
        <f t="shared" si="5"/>
        <v>0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31.5" customHeight="1" x14ac:dyDescent="0.2">
      <c r="A111" s="101" t="s">
        <v>147</v>
      </c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58" t="s">
        <v>148</v>
      </c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60"/>
      <c r="BF111" s="12"/>
      <c r="BG111" s="12"/>
      <c r="BH111" s="12"/>
      <c r="BI111" s="12"/>
      <c r="BJ111" s="12"/>
      <c r="BK111" s="61"/>
      <c r="BL111" s="62">
        <v>48290</v>
      </c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>
        <v>-350812.29</v>
      </c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>
        <f t="shared" si="5"/>
        <v>-350812.29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38.25" customHeight="1" x14ac:dyDescent="0.2">
      <c r="A112" s="101" t="s">
        <v>149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97"/>
      <c r="AP112" s="11" t="s">
        <v>150</v>
      </c>
      <c r="AQ112" s="12"/>
      <c r="AR112" s="12"/>
      <c r="AS112" s="12"/>
      <c r="AT112" s="12"/>
      <c r="AU112" s="61"/>
      <c r="AV112" s="98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100"/>
      <c r="BL112" s="63">
        <v>48290</v>
      </c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5"/>
      <c r="CF112" s="63">
        <v>-350812.29</v>
      </c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5"/>
      <c r="CW112" s="63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5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>
        <f t="shared" si="5"/>
        <v>-350812.29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36" customHeight="1" x14ac:dyDescent="0.2">
      <c r="A113" s="101" t="s">
        <v>151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97"/>
      <c r="AP113" s="58" t="s">
        <v>152</v>
      </c>
      <c r="AQ113" s="59"/>
      <c r="AR113" s="59"/>
      <c r="AS113" s="59"/>
      <c r="AT113" s="59"/>
      <c r="AU113" s="59"/>
      <c r="AV113" s="76"/>
      <c r="AW113" s="76"/>
      <c r="AX113" s="76"/>
      <c r="AY113" s="76"/>
      <c r="AZ113" s="76"/>
      <c r="BA113" s="76"/>
      <c r="BB113" s="76"/>
      <c r="BC113" s="76"/>
      <c r="BD113" s="76"/>
      <c r="BE113" s="94"/>
      <c r="BF113" s="95"/>
      <c r="BG113" s="95"/>
      <c r="BH113" s="95"/>
      <c r="BI113" s="95"/>
      <c r="BJ113" s="95"/>
      <c r="BK113" s="96"/>
      <c r="BL113" s="62">
        <v>-5282617.8</v>
      </c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>
        <v>-1914355.17</v>
      </c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>
        <f t="shared" si="5"/>
        <v>-1914355.17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6.25" customHeight="1" x14ac:dyDescent="0.2">
      <c r="A114" s="101" t="s">
        <v>153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97"/>
      <c r="AP114" s="11" t="s">
        <v>154</v>
      </c>
      <c r="AQ114" s="12"/>
      <c r="AR114" s="12"/>
      <c r="AS114" s="12"/>
      <c r="AT114" s="12"/>
      <c r="AU114" s="61"/>
      <c r="AV114" s="98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100"/>
      <c r="BL114" s="63">
        <v>5330907.8</v>
      </c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5"/>
      <c r="CF114" s="63">
        <v>1563542.88</v>
      </c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5"/>
      <c r="CW114" s="63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5"/>
      <c r="DN114" s="63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5"/>
      <c r="EE114" s="62">
        <f t="shared" si="5"/>
        <v>1563542.88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27.75" customHeight="1" x14ac:dyDescent="0.2">
      <c r="A115" s="101" t="s">
        <v>155</v>
      </c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58" t="s">
        <v>156</v>
      </c>
      <c r="AQ115" s="59"/>
      <c r="AR115" s="59"/>
      <c r="AS115" s="59"/>
      <c r="AT115" s="59"/>
      <c r="AU115" s="59"/>
      <c r="AV115" s="76"/>
      <c r="AW115" s="76"/>
      <c r="AX115" s="76"/>
      <c r="AY115" s="76"/>
      <c r="AZ115" s="76"/>
      <c r="BA115" s="76"/>
      <c r="BB115" s="76"/>
      <c r="BC115" s="76"/>
      <c r="BD115" s="76"/>
      <c r="BE115" s="94"/>
      <c r="BF115" s="95"/>
      <c r="BG115" s="95"/>
      <c r="BH115" s="95"/>
      <c r="BI115" s="95"/>
      <c r="BJ115" s="95"/>
      <c r="BK115" s="96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3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5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>
        <f t="shared" si="5"/>
        <v>0</v>
      </c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24" customHeight="1" x14ac:dyDescent="0.2">
      <c r="A116" s="101" t="s">
        <v>157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97"/>
      <c r="AP116" s="11" t="s">
        <v>158</v>
      </c>
      <c r="AQ116" s="12"/>
      <c r="AR116" s="12"/>
      <c r="AS116" s="12"/>
      <c r="AT116" s="12"/>
      <c r="AU116" s="61"/>
      <c r="AV116" s="98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100"/>
      <c r="BL116" s="63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5"/>
      <c r="CF116" s="63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5"/>
      <c r="CW116" s="63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5"/>
      <c r="DN116" s="63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5"/>
      <c r="EE116" s="62">
        <f t="shared" si="5"/>
        <v>0</v>
      </c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25.5" customHeight="1" x14ac:dyDescent="0.2">
      <c r="A117" s="103" t="s">
        <v>159</v>
      </c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5"/>
      <c r="AP117" s="75" t="s">
        <v>160</v>
      </c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94"/>
      <c r="BF117" s="95"/>
      <c r="BG117" s="95"/>
      <c r="BH117" s="95"/>
      <c r="BI117" s="95"/>
      <c r="BJ117" s="95"/>
      <c r="BK117" s="96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106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8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>
        <f t="shared" si="5"/>
        <v>0</v>
      </c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72"/>
      <c r="EU117" s="72"/>
      <c r="EV117" s="72"/>
      <c r="EW117" s="72"/>
      <c r="EX117" s="72"/>
      <c r="EY117" s="72"/>
      <c r="EZ117" s="72"/>
      <c r="FA117" s="72"/>
      <c r="FB117" s="72"/>
      <c r="FC117" s="72"/>
      <c r="FD117" s="72"/>
      <c r="FE117" s="72"/>
      <c r="FF117" s="72"/>
      <c r="FG117" s="72"/>
      <c r="FH117" s="72"/>
      <c r="FI117" s="72"/>
      <c r="FJ117" s="78"/>
    </row>
    <row r="118" spans="1:16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">
      <c r="A120" s="1" t="s">
        <v>161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"/>
      <c r="AG120" s="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 t="s">
        <v>162</v>
      </c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109" t="s">
        <v>163</v>
      </c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"/>
      <c r="AG121" s="1"/>
      <c r="AH121" s="109" t="s">
        <v>164</v>
      </c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 t="s">
        <v>165</v>
      </c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"/>
      <c r="DR121" s="1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 x14ac:dyDescent="0.2">
      <c r="A122" s="1" t="s">
        <v>166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"/>
      <c r="AG122" s="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09" t="s">
        <v>163</v>
      </c>
      <c r="DD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7"/>
      <c r="DR122" s="7"/>
      <c r="DS122" s="109" t="s">
        <v>164</v>
      </c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  <c r="EE122" s="109"/>
      <c r="EF122" s="109"/>
      <c r="EG122" s="109"/>
      <c r="EH122" s="109"/>
      <c r="EI122" s="109"/>
      <c r="EJ122" s="109"/>
      <c r="EK122" s="109"/>
      <c r="EL122" s="109"/>
      <c r="EM122" s="109"/>
      <c r="EN122" s="109"/>
      <c r="EO122" s="109"/>
      <c r="EP122" s="109"/>
      <c r="EQ122" s="109"/>
      <c r="ER122" s="109"/>
      <c r="ES122" s="109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09" t="s">
        <v>163</v>
      </c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7"/>
      <c r="AG123" s="7"/>
      <c r="AH123" s="109" t="s">
        <v>164</v>
      </c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7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 x14ac:dyDescent="0.2">
      <c r="A125" s="111" t="s">
        <v>167</v>
      </c>
      <c r="B125" s="111"/>
      <c r="C125" s="112"/>
      <c r="D125" s="112"/>
      <c r="E125" s="112"/>
      <c r="F125" s="1" t="s">
        <v>167</v>
      </c>
      <c r="G125" s="1"/>
      <c r="H125" s="1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11">
        <v>200</v>
      </c>
      <c r="Z125" s="111"/>
      <c r="AA125" s="111"/>
      <c r="AB125" s="111"/>
      <c r="AC125" s="111"/>
      <c r="AD125" s="110"/>
      <c r="AE125" s="110"/>
      <c r="AF125" s="1"/>
      <c r="AG125" s="1" t="s">
        <v>168</v>
      </c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1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1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1"/>
      <c r="CY126" s="1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1"/>
      <c r="DW126" s="1"/>
      <c r="DX126" s="2"/>
      <c r="DY126" s="2"/>
      <c r="DZ126" s="5"/>
      <c r="EA126" s="5"/>
      <c r="EB126" s="5"/>
      <c r="EC126" s="1"/>
      <c r="ED126" s="1"/>
      <c r="EE126" s="1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2"/>
      <c r="EW126" s="2"/>
      <c r="EX126" s="2"/>
      <c r="EY126" s="2"/>
      <c r="EZ126" s="2"/>
      <c r="FA126" s="8"/>
      <c r="FB126" s="8"/>
      <c r="FC126" s="1"/>
      <c r="FD126" s="1"/>
      <c r="FE126" s="1"/>
      <c r="FF126" s="1"/>
      <c r="FG126" s="1"/>
      <c r="FH126" s="1"/>
      <c r="FI126" s="1"/>
      <c r="FJ126" s="1"/>
    </row>
    <row r="127" spans="1:166" ht="9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1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10"/>
      <c r="CY127" s="10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</sheetData>
  <mergeCells count="853">
    <mergeCell ref="AD125:AE125"/>
    <mergeCell ref="A125:B125"/>
    <mergeCell ref="C125:E125"/>
    <mergeCell ref="I125:X125"/>
    <mergeCell ref="Y125:AC125"/>
    <mergeCell ref="DC122:DP122"/>
    <mergeCell ref="DS122:ES122"/>
    <mergeCell ref="DC121:DP121"/>
    <mergeCell ref="DS121:ES121"/>
    <mergeCell ref="R123:AE123"/>
    <mergeCell ref="AH123:BH123"/>
    <mergeCell ref="N120:AE120"/>
    <mergeCell ref="AH120:BH120"/>
    <mergeCell ref="N121:AE121"/>
    <mergeCell ref="AH121:BH121"/>
    <mergeCell ref="R122:AE122"/>
    <mergeCell ref="AH122:BH122"/>
    <mergeCell ref="ET117:FJ117"/>
    <mergeCell ref="A117:AO117"/>
    <mergeCell ref="AP117:AU117"/>
    <mergeCell ref="AV117:BK117"/>
    <mergeCell ref="BL117:CE117"/>
    <mergeCell ref="CF117:CV117"/>
    <mergeCell ref="CW116:DM116"/>
    <mergeCell ref="DN116:ED116"/>
    <mergeCell ref="EE116:ES116"/>
    <mergeCell ref="CW117:DM117"/>
    <mergeCell ref="DN117:ED117"/>
    <mergeCell ref="EE117:ES117"/>
    <mergeCell ref="CW115:DM115"/>
    <mergeCell ref="DN115:ED115"/>
    <mergeCell ref="EE115:ES115"/>
    <mergeCell ref="ET115:FJ115"/>
    <mergeCell ref="A116:AO116"/>
    <mergeCell ref="AP116:AU116"/>
    <mergeCell ref="AV116:BK116"/>
    <mergeCell ref="BL116:CE116"/>
    <mergeCell ref="ET116:FJ116"/>
    <mergeCell ref="CF116:CV116"/>
    <mergeCell ref="A114:AO114"/>
    <mergeCell ref="AP114:AU114"/>
    <mergeCell ref="AV114:BK114"/>
    <mergeCell ref="BL114:CE114"/>
    <mergeCell ref="ET114:FJ114"/>
    <mergeCell ref="A115:AO115"/>
    <mergeCell ref="AP115:AU115"/>
    <mergeCell ref="AV115:BK115"/>
    <mergeCell ref="BL115:CE115"/>
    <mergeCell ref="CF115:CV115"/>
    <mergeCell ref="CW113:DM113"/>
    <mergeCell ref="DN113:ED113"/>
    <mergeCell ref="EE113:ES113"/>
    <mergeCell ref="ET113:FJ113"/>
    <mergeCell ref="CF114:CV114"/>
    <mergeCell ref="CW114:DM114"/>
    <mergeCell ref="DN114:ED114"/>
    <mergeCell ref="EE114:ES114"/>
    <mergeCell ref="A112:AO112"/>
    <mergeCell ref="AP112:AU112"/>
    <mergeCell ref="AV112:BK112"/>
    <mergeCell ref="BL112:CE112"/>
    <mergeCell ref="ET112:FJ112"/>
    <mergeCell ref="A113:AO113"/>
    <mergeCell ref="AP113:AU113"/>
    <mergeCell ref="AV113:BK113"/>
    <mergeCell ref="BL113:CE113"/>
    <mergeCell ref="CF113:CV113"/>
    <mergeCell ref="EE111:ES111"/>
    <mergeCell ref="ET111:FJ111"/>
    <mergeCell ref="CF112:CV112"/>
    <mergeCell ref="CW112:DM112"/>
    <mergeCell ref="DN112:ED112"/>
    <mergeCell ref="EE112:ES112"/>
    <mergeCell ref="CW110:DM110"/>
    <mergeCell ref="DN110:ED110"/>
    <mergeCell ref="EE110:ES110"/>
    <mergeCell ref="A111:AO111"/>
    <mergeCell ref="AP111:AU111"/>
    <mergeCell ref="AV111:BK111"/>
    <mergeCell ref="BL111:CE111"/>
    <mergeCell ref="CF111:CV111"/>
    <mergeCell ref="CW111:DM111"/>
    <mergeCell ref="DN111:ED111"/>
    <mergeCell ref="CW109:DM109"/>
    <mergeCell ref="DN109:ED109"/>
    <mergeCell ref="EE109:ES109"/>
    <mergeCell ref="ET109:FJ109"/>
    <mergeCell ref="ET110:FJ110"/>
    <mergeCell ref="A110:AO110"/>
    <mergeCell ref="AP110:AU110"/>
    <mergeCell ref="AV110:BK110"/>
    <mergeCell ref="BL110:CE110"/>
    <mergeCell ref="CF110:CV110"/>
    <mergeCell ref="CF108:CV108"/>
    <mergeCell ref="CW108:DM108"/>
    <mergeCell ref="DN108:ED108"/>
    <mergeCell ref="EE108:ES108"/>
    <mergeCell ref="ET108:FJ108"/>
    <mergeCell ref="A109:AO109"/>
    <mergeCell ref="AP109:AU109"/>
    <mergeCell ref="AV109:BK109"/>
    <mergeCell ref="BL109:CE109"/>
    <mergeCell ref="CF109:CV109"/>
    <mergeCell ref="A107:AO107"/>
    <mergeCell ref="AP107:AU107"/>
    <mergeCell ref="AV107:BK107"/>
    <mergeCell ref="BL107:CE107"/>
    <mergeCell ref="A108:AO108"/>
    <mergeCell ref="AP108:AU108"/>
    <mergeCell ref="AV108:BK108"/>
    <mergeCell ref="BL108:CE108"/>
    <mergeCell ref="CF106:CV106"/>
    <mergeCell ref="CW106:DM106"/>
    <mergeCell ref="DN106:ED106"/>
    <mergeCell ref="EE106:ES106"/>
    <mergeCell ref="ET106:FJ106"/>
    <mergeCell ref="ET107:FJ107"/>
    <mergeCell ref="CF107:CV107"/>
    <mergeCell ref="CW107:DM107"/>
    <mergeCell ref="DN107:ED107"/>
    <mergeCell ref="EE107:ES107"/>
    <mergeCell ref="A105:AO105"/>
    <mergeCell ref="AP105:AU105"/>
    <mergeCell ref="AV105:BK105"/>
    <mergeCell ref="BL105:CE105"/>
    <mergeCell ref="A106:AO106"/>
    <mergeCell ref="AP106:AU106"/>
    <mergeCell ref="AV106:BK106"/>
    <mergeCell ref="BL106:CE106"/>
    <mergeCell ref="DN104:ED104"/>
    <mergeCell ref="EE104:ES104"/>
    <mergeCell ref="ET104:FJ104"/>
    <mergeCell ref="ET105:FJ105"/>
    <mergeCell ref="CF105:CV105"/>
    <mergeCell ref="CW105:DM105"/>
    <mergeCell ref="DN105:ED105"/>
    <mergeCell ref="EE105:ES105"/>
    <mergeCell ref="A104:AO104"/>
    <mergeCell ref="AP104:AU104"/>
    <mergeCell ref="AV104:BK104"/>
    <mergeCell ref="BL104:CE104"/>
    <mergeCell ref="CF104:CV104"/>
    <mergeCell ref="CW104:DM104"/>
    <mergeCell ref="ET102:FJ102"/>
    <mergeCell ref="A103:AO103"/>
    <mergeCell ref="AP103:AU103"/>
    <mergeCell ref="AV103:BK103"/>
    <mergeCell ref="BL103:CE103"/>
    <mergeCell ref="CF103:CV103"/>
    <mergeCell ref="CW103:DM103"/>
    <mergeCell ref="DN103:ED103"/>
    <mergeCell ref="EE103:ES103"/>
    <mergeCell ref="ET103:FJ103"/>
    <mergeCell ref="EE101:ES101"/>
    <mergeCell ref="CF102:CV102"/>
    <mergeCell ref="CW102:DM102"/>
    <mergeCell ref="DN102:ED102"/>
    <mergeCell ref="EE102:ES102"/>
    <mergeCell ref="A102:AO102"/>
    <mergeCell ref="AP102:AU102"/>
    <mergeCell ref="AV102:BK102"/>
    <mergeCell ref="BL102:CE102"/>
    <mergeCell ref="A100:AO101"/>
    <mergeCell ref="AP100:AU101"/>
    <mergeCell ref="AV100:BK101"/>
    <mergeCell ref="BL100:CE101"/>
    <mergeCell ref="A99:FJ99"/>
    <mergeCell ref="CF100:ES100"/>
    <mergeCell ref="ET100:FJ101"/>
    <mergeCell ref="CF101:CV101"/>
    <mergeCell ref="CW101:DM101"/>
    <mergeCell ref="DN101:ED101"/>
    <mergeCell ref="A91:AJ91"/>
    <mergeCell ref="AK91:AP91"/>
    <mergeCell ref="AQ91:BB91"/>
    <mergeCell ref="BC91:BT91"/>
    <mergeCell ref="EK91:EW91"/>
    <mergeCell ref="EX91:FJ91"/>
    <mergeCell ref="BU91:CG91"/>
    <mergeCell ref="CH91:CW91"/>
    <mergeCell ref="CX91:DJ91"/>
    <mergeCell ref="EX90:FJ90"/>
    <mergeCell ref="BU90:CG90"/>
    <mergeCell ref="CH90:CW90"/>
    <mergeCell ref="CX90:DJ90"/>
    <mergeCell ref="DK90:DW90"/>
    <mergeCell ref="DX91:EJ91"/>
    <mergeCell ref="DK91:DW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A49:AJ49"/>
    <mergeCell ref="AK49:AP49"/>
    <mergeCell ref="AQ49:BB49"/>
    <mergeCell ref="BC49:BT49"/>
    <mergeCell ref="BU49:CG49"/>
    <mergeCell ref="DK49:DW49"/>
    <mergeCell ref="CH49:CW49"/>
    <mergeCell ref="CX49:DJ49"/>
    <mergeCell ref="CX48:DJ48"/>
    <mergeCell ref="DK48:DW48"/>
    <mergeCell ref="DX48:EJ48"/>
    <mergeCell ref="EK48:EW48"/>
    <mergeCell ref="EX48:FJ48"/>
    <mergeCell ref="EK49:EW49"/>
    <mergeCell ref="EX49:FJ49"/>
    <mergeCell ref="DX49:EJ49"/>
    <mergeCell ref="A48:AJ48"/>
    <mergeCell ref="AK48:AP48"/>
    <mergeCell ref="AQ48:BB48"/>
    <mergeCell ref="BC48:BT48"/>
    <mergeCell ref="BU48:CG48"/>
    <mergeCell ref="CH48:CW48"/>
    <mergeCell ref="CH47:CW47"/>
    <mergeCell ref="CX47:DJ47"/>
    <mergeCell ref="DK47:DW47"/>
    <mergeCell ref="DX47:EJ47"/>
    <mergeCell ref="EK47:EW47"/>
    <mergeCell ref="EX47:FJ47"/>
    <mergeCell ref="A45:AJ46"/>
    <mergeCell ref="AK45:AP46"/>
    <mergeCell ref="AQ45:BB46"/>
    <mergeCell ref="BC45:BT46"/>
    <mergeCell ref="EX46:FJ46"/>
    <mergeCell ref="A47:AJ47"/>
    <mergeCell ref="AK47:AP47"/>
    <mergeCell ref="AQ47:BB47"/>
    <mergeCell ref="BC47:BT47"/>
    <mergeCell ref="BU47:CG47"/>
    <mergeCell ref="ET33:FJ33"/>
    <mergeCell ref="BU45:CG46"/>
    <mergeCell ref="CH45:EJ45"/>
    <mergeCell ref="EK45:FJ45"/>
    <mergeCell ref="CH46:CW46"/>
    <mergeCell ref="CX46:DJ46"/>
    <mergeCell ref="DK46:DW46"/>
    <mergeCell ref="DX46:EJ46"/>
    <mergeCell ref="EK46:EW46"/>
    <mergeCell ref="A44:FJ4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rep:2.55.0.95</dc:description>
  <cp:lastModifiedBy>User</cp:lastModifiedBy>
  <dcterms:created xsi:type="dcterms:W3CDTF">2023-07-07T08:25:15Z</dcterms:created>
  <dcterms:modified xsi:type="dcterms:W3CDTF">2023-07-07T08:25:16Z</dcterms:modified>
</cp:coreProperties>
</file>